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1"/>
  </bookViews>
  <sheets>
    <sheet name="2015级警示结果情况统计表" sheetId="1" r:id="rId1"/>
    <sheet name="2016级警示结果情况统计表" sheetId="2" r:id="rId2"/>
  </sheets>
  <definedNames/>
  <calcPr fullCalcOnLoad="1"/>
</workbook>
</file>

<file path=xl/sharedStrings.xml><?xml version="1.0" encoding="utf-8"?>
<sst xmlns="http://schemas.openxmlformats.org/spreadsheetml/2006/main" count="85" uniqueCount="54">
  <si>
    <t>学院</t>
  </si>
  <si>
    <t>序号</t>
  </si>
  <si>
    <t>年级</t>
  </si>
  <si>
    <t>专业</t>
  </si>
  <si>
    <t>班级</t>
  </si>
  <si>
    <t>姓名</t>
  </si>
  <si>
    <t>学号</t>
  </si>
  <si>
    <t>本专业前三学期应修学分标准</t>
  </si>
  <si>
    <r>
      <t>警示条件①：
前三学期不及格必修学分达到2</t>
    </r>
    <r>
      <rPr>
        <sz val="10"/>
        <rFont val="宋体"/>
        <family val="0"/>
      </rPr>
      <t>1</t>
    </r>
    <r>
      <rPr>
        <sz val="10"/>
        <rFont val="宋体"/>
        <family val="0"/>
      </rPr>
      <t>学分及以上</t>
    </r>
  </si>
  <si>
    <t>严重警告条件②：
前三学期不及格必修课学分高于应修必修课总学分的35%</t>
  </si>
  <si>
    <t>备注</t>
  </si>
  <si>
    <t>必修学分</t>
  </si>
  <si>
    <t>选修学分</t>
  </si>
  <si>
    <t>总学分</t>
  </si>
  <si>
    <t>不及格必修课学分</t>
  </si>
  <si>
    <t>不及格选修课学分</t>
  </si>
  <si>
    <t>不及格总学分</t>
  </si>
  <si>
    <t>人数合计（按学院）</t>
  </si>
  <si>
    <t>注:学业警示（严重警告）学生名单请按专业、班级顺序排列。</t>
  </si>
  <si>
    <t>不及格选修课学分=应修选修学分-已得选修学分，应修选修学分按培养计划计算</t>
  </si>
  <si>
    <t>教务办核实负责人:</t>
  </si>
  <si>
    <t>教学（部）院长审核确认签字：</t>
  </si>
  <si>
    <r>
      <t xml:space="preserve">         </t>
    </r>
    <r>
      <rPr>
        <sz val="11"/>
        <color indexed="8"/>
        <rFont val="宋体"/>
        <family val="0"/>
      </rPr>
      <t xml:space="preserve">     年     月      日</t>
    </r>
  </si>
  <si>
    <t xml:space="preserve">       学院(部)公章</t>
  </si>
  <si>
    <t>本专业第一学期应修学分标准</t>
  </si>
  <si>
    <t>警示条件①：
第一学期不及格必修学分达到7学分及以上或必修加选修不及格课程达到10学分及以上</t>
  </si>
  <si>
    <t>严重警告条件②：
第一学期不及格必修课学分高于应修必修课总学分的35%</t>
  </si>
  <si>
    <t>新能源与动力工程学院</t>
  </si>
  <si>
    <t>2015材料成型及控制工程01班(武威)</t>
  </si>
  <si>
    <t>材料成型及控制工程</t>
  </si>
  <si>
    <t>何永浩</t>
  </si>
  <si>
    <t>0人</t>
  </si>
  <si>
    <t>新能源与动力工程学院</t>
  </si>
  <si>
    <t>材料成型及控制工程</t>
  </si>
  <si>
    <t>电气工程及其自动化</t>
  </si>
  <si>
    <t>2016电气工程及其自动化01班(武威)</t>
  </si>
  <si>
    <t>2016电气工程及其自动化02班(武威)</t>
  </si>
  <si>
    <t>电子信息工程</t>
  </si>
  <si>
    <t>2016电子信息工程01班(武威)</t>
  </si>
  <si>
    <t>2016材料成型及控制工程01班(武威)</t>
  </si>
  <si>
    <t>王浩</t>
  </si>
  <si>
    <t>2016电气工程及其自动化01班(武威)</t>
  </si>
  <si>
    <t>牛辉辉</t>
  </si>
  <si>
    <t>张文灵</t>
  </si>
  <si>
    <t>2016电气工程及其自动化02班(武威)</t>
  </si>
  <si>
    <t>李永鹏</t>
  </si>
  <si>
    <t>仇硕斐</t>
  </si>
  <si>
    <t>2016电子信息工程01班(武威)</t>
  </si>
  <si>
    <t>马兰香</t>
  </si>
  <si>
    <t>魏尚旭</t>
  </si>
  <si>
    <t>7人</t>
  </si>
  <si>
    <r>
      <t>新能源与动力工程学院</t>
    </r>
    <r>
      <rPr>
        <b/>
        <sz val="16"/>
        <color indexed="8"/>
        <rFont val="宋体"/>
        <family val="0"/>
      </rPr>
      <t>2016级学生学业警示（严重警告）情况统计表</t>
    </r>
  </si>
  <si>
    <r>
      <t>新能源与动力工程学院</t>
    </r>
    <r>
      <rPr>
        <b/>
        <sz val="16"/>
        <color indexed="8"/>
        <rFont val="宋体"/>
        <family val="0"/>
      </rPr>
      <t>2015级学生学业警示（严重警告）情况统计表</t>
    </r>
  </si>
  <si>
    <t>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</si>
</sst>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30"/>
      <name val="宋体"/>
      <family val="0"/>
    </font>
    <font>
      <sz val="9"/>
      <color indexed="30"/>
      <name val="宋体"/>
      <family val="0"/>
    </font>
    <font>
      <sz val="12"/>
      <color indexed="30"/>
      <name val="宋体"/>
      <family val="0"/>
    </font>
    <font>
      <sz val="10"/>
      <color indexed="3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rgb="FF0070C0"/>
      <name val="Calibri"/>
      <family val="0"/>
    </font>
    <font>
      <sz val="9"/>
      <color rgb="FF0070C0"/>
      <name val="Calibri"/>
      <family val="0"/>
    </font>
    <font>
      <sz val="12"/>
      <color rgb="FF0070C0"/>
      <name val="Calibri"/>
      <family val="0"/>
    </font>
    <font>
      <sz val="10"/>
      <color rgb="FF0070C0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36" fillId="0" borderId="10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G4" sqref="G4"/>
    </sheetView>
  </sheetViews>
  <sheetFormatPr defaultColWidth="9.140625" defaultRowHeight="21.75" customHeight="1"/>
  <cols>
    <col min="1" max="1" width="20.28125" style="0" customWidth="1"/>
    <col min="2" max="2" width="3.28125" style="0" customWidth="1"/>
    <col min="3" max="3" width="4.57421875" style="0" customWidth="1"/>
    <col min="4" max="4" width="17.421875" style="0" customWidth="1"/>
    <col min="5" max="5" width="27.8515625" style="0" customWidth="1"/>
    <col min="6" max="6" width="6.7109375" style="0" customWidth="1"/>
    <col min="7" max="7" width="8.8515625" style="0" customWidth="1"/>
    <col min="8" max="8" width="5.421875" style="0" customWidth="1"/>
    <col min="9" max="9" width="4.421875" style="0" customWidth="1"/>
    <col min="10" max="10" width="4.7109375" style="0" customWidth="1"/>
    <col min="11" max="11" width="7.28125" style="0" customWidth="1"/>
    <col min="12" max="12" width="7.00390625" style="0" customWidth="1"/>
    <col min="13" max="13" width="6.57421875" style="0" customWidth="1"/>
    <col min="14" max="14" width="10.8515625" style="0" customWidth="1"/>
    <col min="15" max="15" width="5.8515625" style="0" customWidth="1"/>
  </cols>
  <sheetData>
    <row r="1" spans="1:15" ht="34.5" customHeight="1">
      <c r="A1" s="2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60.75" customHeight="1">
      <c r="A2" s="43" t="s">
        <v>0</v>
      </c>
      <c r="B2" s="46" t="s">
        <v>1</v>
      </c>
      <c r="C2" s="46" t="s">
        <v>2</v>
      </c>
      <c r="D2" s="46" t="s">
        <v>3</v>
      </c>
      <c r="E2" s="43" t="s">
        <v>4</v>
      </c>
      <c r="F2" s="43" t="s">
        <v>5</v>
      </c>
      <c r="G2" s="43" t="s">
        <v>6</v>
      </c>
      <c r="H2" s="28" t="s">
        <v>7</v>
      </c>
      <c r="I2" s="29"/>
      <c r="J2" s="30"/>
      <c r="K2" s="31" t="s">
        <v>8</v>
      </c>
      <c r="L2" s="32"/>
      <c r="M2" s="33"/>
      <c r="N2" s="41" t="s">
        <v>9</v>
      </c>
      <c r="O2" s="43" t="s">
        <v>10</v>
      </c>
    </row>
    <row r="3" spans="1:15" ht="58.5" customHeight="1">
      <c r="A3" s="43"/>
      <c r="B3" s="47"/>
      <c r="C3" s="47"/>
      <c r="D3" s="47"/>
      <c r="E3" s="43"/>
      <c r="F3" s="43"/>
      <c r="G3" s="43"/>
      <c r="H3" s="3" t="s">
        <v>11</v>
      </c>
      <c r="I3" s="3" t="s">
        <v>12</v>
      </c>
      <c r="J3" s="3" t="s">
        <v>13</v>
      </c>
      <c r="K3" s="2" t="s">
        <v>14</v>
      </c>
      <c r="L3" s="2" t="s">
        <v>15</v>
      </c>
      <c r="M3" s="2" t="s">
        <v>16</v>
      </c>
      <c r="N3" s="42"/>
      <c r="O3" s="43"/>
    </row>
    <row r="4" spans="1:15" s="1" customFormat="1" ht="15" customHeight="1">
      <c r="A4" s="20" t="s">
        <v>27</v>
      </c>
      <c r="B4" s="20">
        <v>1</v>
      </c>
      <c r="C4" s="20">
        <v>2015</v>
      </c>
      <c r="D4" s="25" t="s">
        <v>29</v>
      </c>
      <c r="E4" s="25" t="s">
        <v>28</v>
      </c>
      <c r="F4" s="25" t="s">
        <v>30</v>
      </c>
      <c r="G4" s="25">
        <v>201511923</v>
      </c>
      <c r="H4" s="20">
        <v>70</v>
      </c>
      <c r="I4" s="20">
        <v>0</v>
      </c>
      <c r="J4" s="20">
        <v>70</v>
      </c>
      <c r="K4" s="21">
        <v>22</v>
      </c>
      <c r="L4" s="21">
        <v>0</v>
      </c>
      <c r="M4" s="21">
        <v>22</v>
      </c>
      <c r="N4" s="20">
        <f>M4/J4</f>
        <v>0.3142857142857143</v>
      </c>
      <c r="O4" s="14"/>
    </row>
    <row r="5" spans="1:15" s="1" customFormat="1" ht="15" customHeight="1">
      <c r="A5" s="4"/>
      <c r="B5" s="4"/>
      <c r="C5" s="4"/>
      <c r="D5" s="5"/>
      <c r="E5" s="5"/>
      <c r="F5" s="6"/>
      <c r="G5" s="6"/>
      <c r="H5" s="4"/>
      <c r="I5" s="4"/>
      <c r="J5" s="4"/>
      <c r="K5" s="6"/>
      <c r="L5" s="6"/>
      <c r="M5" s="6"/>
      <c r="N5" s="13"/>
      <c r="O5" s="14"/>
    </row>
    <row r="6" spans="1:15" s="1" customFormat="1" ht="15" customHeight="1">
      <c r="A6" s="4"/>
      <c r="B6" s="4"/>
      <c r="C6" s="4"/>
      <c r="D6" s="5"/>
      <c r="E6" s="5"/>
      <c r="F6" s="6"/>
      <c r="G6" s="6"/>
      <c r="H6" s="4"/>
      <c r="I6" s="4"/>
      <c r="J6" s="4"/>
      <c r="K6" s="5"/>
      <c r="L6" s="5"/>
      <c r="M6" s="6"/>
      <c r="N6" s="13"/>
      <c r="O6" s="14"/>
    </row>
    <row r="7" spans="1:15" s="1" customFormat="1" ht="15" customHeight="1">
      <c r="A7" s="4"/>
      <c r="B7" s="4"/>
      <c r="C7" s="4"/>
      <c r="D7" s="5"/>
      <c r="E7" s="5"/>
      <c r="F7" s="14"/>
      <c r="G7" s="14"/>
      <c r="H7" s="4"/>
      <c r="I7" s="4"/>
      <c r="J7" s="4"/>
      <c r="K7" s="5"/>
      <c r="L7" s="5"/>
      <c r="M7" s="6"/>
      <c r="N7" s="13"/>
      <c r="O7" s="14"/>
    </row>
    <row r="8" spans="1:15" s="1" customFormat="1" ht="15" customHeight="1">
      <c r="A8" s="4"/>
      <c r="B8" s="4"/>
      <c r="C8" s="4"/>
      <c r="D8" s="5"/>
      <c r="E8" s="5"/>
      <c r="F8" s="6"/>
      <c r="G8" s="6"/>
      <c r="H8" s="4"/>
      <c r="I8" s="4"/>
      <c r="J8" s="4"/>
      <c r="K8" s="5"/>
      <c r="L8" s="5"/>
      <c r="M8" s="5"/>
      <c r="N8" s="13"/>
      <c r="O8" s="14"/>
    </row>
    <row r="9" spans="1:15" s="1" customFormat="1" ht="15" customHeight="1">
      <c r="A9" s="4"/>
      <c r="B9" s="4"/>
      <c r="C9" s="4"/>
      <c r="D9" s="5"/>
      <c r="E9" s="5"/>
      <c r="F9" s="6"/>
      <c r="G9" s="6"/>
      <c r="H9" s="4"/>
      <c r="I9" s="4"/>
      <c r="J9" s="4"/>
      <c r="K9" s="5"/>
      <c r="L9" s="5"/>
      <c r="M9" s="5"/>
      <c r="N9" s="13"/>
      <c r="O9" s="14"/>
    </row>
    <row r="10" spans="1:15" ht="15" customHeight="1">
      <c r="A10" s="34" t="s">
        <v>17</v>
      </c>
      <c r="B10" s="35"/>
      <c r="C10" s="7"/>
      <c r="D10" s="8"/>
      <c r="E10" s="8"/>
      <c r="F10" s="9"/>
      <c r="G10" s="9"/>
      <c r="H10" s="9"/>
      <c r="I10" s="9"/>
      <c r="J10" s="9"/>
      <c r="K10" s="15" t="s">
        <v>53</v>
      </c>
      <c r="L10" s="16"/>
      <c r="M10" s="16"/>
      <c r="N10" s="16" t="s">
        <v>31</v>
      </c>
      <c r="O10" s="9"/>
    </row>
    <row r="11" spans="1:15" ht="21.75" customHeight="1">
      <c r="A11" s="36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5" ht="21.75" customHeight="1">
      <c r="A12" s="17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4" spans="8:14" ht="21.75" customHeight="1">
      <c r="H14" s="39" t="s">
        <v>20</v>
      </c>
      <c r="I14" s="39"/>
      <c r="J14" s="39"/>
      <c r="K14" s="40"/>
      <c r="L14" s="40"/>
      <c r="M14" s="40"/>
      <c r="N14" s="40"/>
    </row>
    <row r="15" spans="4:14" ht="21.75" customHeight="1">
      <c r="D15" s="12"/>
      <c r="H15" s="44" t="s">
        <v>21</v>
      </c>
      <c r="I15" s="44"/>
      <c r="J15" s="44"/>
      <c r="K15" s="45"/>
      <c r="L15" s="45"/>
      <c r="M15" s="45"/>
      <c r="N15" s="44"/>
    </row>
    <row r="16" spans="4:14" ht="21.75" customHeight="1">
      <c r="D16" s="12"/>
      <c r="H16" s="40" t="s">
        <v>22</v>
      </c>
      <c r="I16" s="40"/>
      <c r="J16" s="40"/>
      <c r="K16" s="40"/>
      <c r="L16" s="40"/>
      <c r="M16" s="40"/>
      <c r="N16" s="40"/>
    </row>
    <row r="17" spans="8:14" ht="21.75" customHeight="1">
      <c r="H17" s="39" t="s">
        <v>23</v>
      </c>
      <c r="I17" s="39"/>
      <c r="J17" s="39"/>
      <c r="K17" s="40"/>
      <c r="L17" s="40"/>
      <c r="M17" s="40"/>
      <c r="N17" s="40"/>
    </row>
  </sheetData>
  <sheetProtection/>
  <mergeCells count="18">
    <mergeCell ref="H15:N15"/>
    <mergeCell ref="H16:N16"/>
    <mergeCell ref="H17:N17"/>
    <mergeCell ref="A2:A3"/>
    <mergeCell ref="B2:B3"/>
    <mergeCell ref="C2:C3"/>
    <mergeCell ref="D2:D3"/>
    <mergeCell ref="E2:E3"/>
    <mergeCell ref="F2:F3"/>
    <mergeCell ref="G2:G3"/>
    <mergeCell ref="A1:O1"/>
    <mergeCell ref="H2:J2"/>
    <mergeCell ref="K2:M2"/>
    <mergeCell ref="A10:B10"/>
    <mergeCell ref="A11:O11"/>
    <mergeCell ref="H14:N14"/>
    <mergeCell ref="N2:N3"/>
    <mergeCell ref="O2:O3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Q11" sqref="Q11"/>
    </sheetView>
  </sheetViews>
  <sheetFormatPr defaultColWidth="9.140625" defaultRowHeight="21.75" customHeight="1"/>
  <cols>
    <col min="1" max="1" width="20.28125" style="0" customWidth="1"/>
    <col min="2" max="2" width="3.28125" style="0" customWidth="1"/>
    <col min="3" max="3" width="4.57421875" style="0" customWidth="1"/>
    <col min="4" max="4" width="17.421875" style="0" customWidth="1"/>
    <col min="5" max="5" width="30.140625" style="0" customWidth="1"/>
    <col min="6" max="6" width="6.7109375" style="0" customWidth="1"/>
    <col min="7" max="7" width="8.8515625" style="0" customWidth="1"/>
    <col min="8" max="8" width="5.421875" style="0" customWidth="1"/>
    <col min="9" max="9" width="4.421875" style="0" customWidth="1"/>
    <col min="10" max="10" width="4.7109375" style="0" customWidth="1"/>
    <col min="11" max="11" width="7.28125" style="0" customWidth="1"/>
    <col min="12" max="12" width="7.00390625" style="0" customWidth="1"/>
    <col min="13" max="13" width="6.57421875" style="0" customWidth="1"/>
    <col min="14" max="14" width="10.8515625" style="0" customWidth="1"/>
    <col min="15" max="15" width="5.7109375" style="0" customWidth="1"/>
  </cols>
  <sheetData>
    <row r="1" spans="1:15" ht="34.5" customHeight="1">
      <c r="A1" s="26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60.75" customHeight="1">
      <c r="A2" s="43" t="s">
        <v>0</v>
      </c>
      <c r="B2" s="46" t="s">
        <v>1</v>
      </c>
      <c r="C2" s="46" t="s">
        <v>2</v>
      </c>
      <c r="D2" s="46" t="s">
        <v>3</v>
      </c>
      <c r="E2" s="43" t="s">
        <v>4</v>
      </c>
      <c r="F2" s="43" t="s">
        <v>5</v>
      </c>
      <c r="G2" s="43" t="s">
        <v>6</v>
      </c>
      <c r="H2" s="28" t="s">
        <v>24</v>
      </c>
      <c r="I2" s="29"/>
      <c r="J2" s="30"/>
      <c r="K2" s="31" t="s">
        <v>25</v>
      </c>
      <c r="L2" s="32"/>
      <c r="M2" s="33"/>
      <c r="N2" s="41" t="s">
        <v>26</v>
      </c>
      <c r="O2" s="43" t="s">
        <v>10</v>
      </c>
    </row>
    <row r="3" spans="1:15" ht="58.5" customHeight="1">
      <c r="A3" s="43"/>
      <c r="B3" s="47"/>
      <c r="C3" s="47"/>
      <c r="D3" s="47"/>
      <c r="E3" s="43"/>
      <c r="F3" s="43"/>
      <c r="G3" s="43"/>
      <c r="H3" s="3" t="s">
        <v>11</v>
      </c>
      <c r="I3" s="3" t="s">
        <v>12</v>
      </c>
      <c r="J3" s="3" t="s">
        <v>13</v>
      </c>
      <c r="K3" s="2" t="s">
        <v>14</v>
      </c>
      <c r="L3" s="2" t="s">
        <v>15</v>
      </c>
      <c r="M3" s="2" t="s">
        <v>16</v>
      </c>
      <c r="N3" s="42"/>
      <c r="O3" s="43"/>
    </row>
    <row r="4" spans="1:15" s="1" customFormat="1" ht="15" customHeight="1">
      <c r="A4" s="20" t="s">
        <v>32</v>
      </c>
      <c r="B4" s="20">
        <v>1</v>
      </c>
      <c r="C4" s="20">
        <v>2016</v>
      </c>
      <c r="D4" s="20" t="s">
        <v>33</v>
      </c>
      <c r="E4" s="20" t="s">
        <v>39</v>
      </c>
      <c r="F4" s="20" t="s">
        <v>40</v>
      </c>
      <c r="G4" s="20">
        <v>201611036</v>
      </c>
      <c r="H4" s="20">
        <v>19</v>
      </c>
      <c r="I4" s="20">
        <v>5</v>
      </c>
      <c r="J4" s="20">
        <f aca="true" t="shared" si="0" ref="J4:J10">H4+I4</f>
        <v>24</v>
      </c>
      <c r="K4" s="20">
        <v>8</v>
      </c>
      <c r="L4" s="20">
        <v>1</v>
      </c>
      <c r="M4" s="20">
        <f>K4+L4</f>
        <v>9</v>
      </c>
      <c r="N4" s="20">
        <f>K4/H4</f>
        <v>0.42105263157894735</v>
      </c>
      <c r="O4" s="21"/>
    </row>
    <row r="5" spans="1:15" s="1" customFormat="1" ht="15" customHeight="1">
      <c r="A5" s="20" t="s">
        <v>32</v>
      </c>
      <c r="B5" s="20">
        <v>2</v>
      </c>
      <c r="C5" s="20">
        <v>2016</v>
      </c>
      <c r="D5" s="20" t="s">
        <v>34</v>
      </c>
      <c r="E5" s="20" t="s">
        <v>41</v>
      </c>
      <c r="F5" s="20" t="s">
        <v>42</v>
      </c>
      <c r="G5" s="20">
        <v>201611327</v>
      </c>
      <c r="H5" s="20">
        <v>19</v>
      </c>
      <c r="I5" s="20">
        <v>5</v>
      </c>
      <c r="J5" s="20">
        <f t="shared" si="0"/>
        <v>24</v>
      </c>
      <c r="K5" s="20">
        <v>9</v>
      </c>
      <c r="L5" s="20">
        <v>0</v>
      </c>
      <c r="M5" s="20">
        <f aca="true" t="shared" si="1" ref="M5:M10">K5+L5</f>
        <v>9</v>
      </c>
      <c r="N5" s="20">
        <f aca="true" t="shared" si="2" ref="N5:N10">K5/H5</f>
        <v>0.47368421052631576</v>
      </c>
      <c r="O5" s="21"/>
    </row>
    <row r="6" spans="1:15" s="1" customFormat="1" ht="15" customHeight="1">
      <c r="A6" s="20" t="s">
        <v>32</v>
      </c>
      <c r="B6" s="20">
        <v>3</v>
      </c>
      <c r="C6" s="20">
        <v>2016</v>
      </c>
      <c r="D6" s="20" t="s">
        <v>34</v>
      </c>
      <c r="E6" s="20" t="s">
        <v>35</v>
      </c>
      <c r="F6" s="20" t="s">
        <v>43</v>
      </c>
      <c r="G6" s="20">
        <v>201611332</v>
      </c>
      <c r="H6" s="20">
        <v>19</v>
      </c>
      <c r="I6" s="20">
        <v>5</v>
      </c>
      <c r="J6" s="20">
        <f t="shared" si="0"/>
        <v>24</v>
      </c>
      <c r="K6" s="20">
        <v>8</v>
      </c>
      <c r="L6" s="20">
        <v>3</v>
      </c>
      <c r="M6" s="20">
        <f t="shared" si="1"/>
        <v>11</v>
      </c>
      <c r="N6" s="20">
        <f t="shared" si="2"/>
        <v>0.42105263157894735</v>
      </c>
      <c r="O6" s="21"/>
    </row>
    <row r="7" spans="1:15" s="1" customFormat="1" ht="15" customHeight="1">
      <c r="A7" s="20" t="s">
        <v>32</v>
      </c>
      <c r="B7" s="20">
        <v>4</v>
      </c>
      <c r="C7" s="20">
        <v>2016</v>
      </c>
      <c r="D7" s="20" t="s">
        <v>34</v>
      </c>
      <c r="E7" s="20" t="s">
        <v>44</v>
      </c>
      <c r="F7" s="20" t="s">
        <v>45</v>
      </c>
      <c r="G7" s="20">
        <v>201611416</v>
      </c>
      <c r="H7" s="20">
        <v>19</v>
      </c>
      <c r="I7" s="20">
        <v>5</v>
      </c>
      <c r="J7" s="20">
        <f t="shared" si="0"/>
        <v>24</v>
      </c>
      <c r="K7" s="20">
        <v>8</v>
      </c>
      <c r="L7" s="20">
        <v>3</v>
      </c>
      <c r="M7" s="20">
        <f t="shared" si="1"/>
        <v>11</v>
      </c>
      <c r="N7" s="20">
        <f t="shared" si="2"/>
        <v>0.42105263157894735</v>
      </c>
      <c r="O7" s="21"/>
    </row>
    <row r="8" spans="1:15" s="1" customFormat="1" ht="15" customHeight="1">
      <c r="A8" s="20" t="s">
        <v>32</v>
      </c>
      <c r="B8" s="20">
        <v>5</v>
      </c>
      <c r="C8" s="20">
        <v>2016</v>
      </c>
      <c r="D8" s="20" t="s">
        <v>34</v>
      </c>
      <c r="E8" s="20" t="s">
        <v>36</v>
      </c>
      <c r="F8" s="20" t="s">
        <v>46</v>
      </c>
      <c r="G8" s="20">
        <v>201611442</v>
      </c>
      <c r="H8" s="20">
        <v>19</v>
      </c>
      <c r="I8" s="20">
        <v>5</v>
      </c>
      <c r="J8" s="20">
        <f t="shared" si="0"/>
        <v>24</v>
      </c>
      <c r="K8" s="20">
        <v>8</v>
      </c>
      <c r="L8" s="20">
        <v>3</v>
      </c>
      <c r="M8" s="20">
        <f t="shared" si="1"/>
        <v>11</v>
      </c>
      <c r="N8" s="20">
        <f t="shared" si="2"/>
        <v>0.42105263157894735</v>
      </c>
      <c r="O8" s="21"/>
    </row>
    <row r="9" spans="1:15" s="1" customFormat="1" ht="15" customHeight="1">
      <c r="A9" s="20" t="s">
        <v>32</v>
      </c>
      <c r="B9" s="20">
        <v>6</v>
      </c>
      <c r="C9" s="20">
        <v>2016</v>
      </c>
      <c r="D9" s="20" t="s">
        <v>37</v>
      </c>
      <c r="E9" s="20" t="s">
        <v>47</v>
      </c>
      <c r="F9" s="20" t="s">
        <v>48</v>
      </c>
      <c r="G9" s="20">
        <v>201611509</v>
      </c>
      <c r="H9" s="20">
        <v>19</v>
      </c>
      <c r="I9" s="20">
        <v>5</v>
      </c>
      <c r="J9" s="20">
        <f t="shared" si="0"/>
        <v>24</v>
      </c>
      <c r="K9" s="20">
        <v>9</v>
      </c>
      <c r="L9" s="20">
        <v>1</v>
      </c>
      <c r="M9" s="20">
        <f t="shared" si="1"/>
        <v>10</v>
      </c>
      <c r="N9" s="20">
        <f t="shared" si="2"/>
        <v>0.47368421052631576</v>
      </c>
      <c r="O9" s="21"/>
    </row>
    <row r="10" spans="1:15" s="1" customFormat="1" ht="15" customHeight="1">
      <c r="A10" s="20" t="s">
        <v>32</v>
      </c>
      <c r="B10" s="20">
        <v>7</v>
      </c>
      <c r="C10" s="20">
        <v>2016</v>
      </c>
      <c r="D10" s="20" t="s">
        <v>37</v>
      </c>
      <c r="E10" s="20" t="s">
        <v>38</v>
      </c>
      <c r="F10" s="20" t="s">
        <v>49</v>
      </c>
      <c r="G10" s="20">
        <v>201611529</v>
      </c>
      <c r="H10" s="20">
        <v>19</v>
      </c>
      <c r="I10" s="20">
        <v>5</v>
      </c>
      <c r="J10" s="20">
        <f t="shared" si="0"/>
        <v>24</v>
      </c>
      <c r="K10" s="20">
        <v>8</v>
      </c>
      <c r="L10" s="20">
        <v>0</v>
      </c>
      <c r="M10" s="20">
        <f t="shared" si="1"/>
        <v>8</v>
      </c>
      <c r="N10" s="20">
        <f t="shared" si="2"/>
        <v>0.42105263157894735</v>
      </c>
      <c r="O10" s="21"/>
    </row>
    <row r="11" spans="1:15" s="1" customFormat="1" ht="15" customHeight="1">
      <c r="A11" s="22"/>
      <c r="B11" s="22"/>
      <c r="C11" s="22"/>
      <c r="D11" s="23"/>
      <c r="E11" s="23"/>
      <c r="F11" s="24"/>
      <c r="G11" s="24"/>
      <c r="H11" s="22"/>
      <c r="I11" s="22"/>
      <c r="J11" s="22"/>
      <c r="K11" s="23"/>
      <c r="L11" s="23"/>
      <c r="M11" s="23"/>
      <c r="N11" s="22"/>
      <c r="O11" s="21"/>
    </row>
    <row r="12" spans="1:15" s="1" customFormat="1" ht="15" customHeight="1">
      <c r="A12" s="22"/>
      <c r="B12" s="22"/>
      <c r="C12" s="22"/>
      <c r="D12" s="23"/>
      <c r="E12" s="23"/>
      <c r="F12" s="24"/>
      <c r="G12" s="24"/>
      <c r="H12" s="22"/>
      <c r="I12" s="22"/>
      <c r="J12" s="22"/>
      <c r="K12" s="23"/>
      <c r="L12" s="23"/>
      <c r="M12" s="23"/>
      <c r="N12" s="22"/>
      <c r="O12" s="21"/>
    </row>
    <row r="13" spans="1:15" ht="15" customHeight="1">
      <c r="A13" s="34" t="s">
        <v>17</v>
      </c>
      <c r="B13" s="35"/>
      <c r="C13" s="7"/>
      <c r="D13" s="8"/>
      <c r="E13" s="8"/>
      <c r="F13" s="9"/>
      <c r="G13" s="9"/>
      <c r="H13" s="9"/>
      <c r="I13" s="9"/>
      <c r="J13" s="9"/>
      <c r="K13" s="18" t="s">
        <v>50</v>
      </c>
      <c r="L13" s="16"/>
      <c r="M13" s="16"/>
      <c r="N13" s="19" t="s">
        <v>50</v>
      </c>
      <c r="O13" s="9"/>
    </row>
    <row r="14" spans="1:15" ht="21.75" customHeight="1">
      <c r="A14" s="36" t="s">
        <v>18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</row>
    <row r="15" spans="1:15" ht="21.7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7" spans="8:14" ht="21.75" customHeight="1">
      <c r="H17" s="39" t="s">
        <v>20</v>
      </c>
      <c r="I17" s="39"/>
      <c r="J17" s="39"/>
      <c r="K17" s="40"/>
      <c r="L17" s="40"/>
      <c r="M17" s="40"/>
      <c r="N17" s="40"/>
    </row>
    <row r="18" spans="4:14" ht="21.75" customHeight="1">
      <c r="D18" s="12"/>
      <c r="H18" s="44" t="s">
        <v>21</v>
      </c>
      <c r="I18" s="44"/>
      <c r="J18" s="44"/>
      <c r="K18" s="45"/>
      <c r="L18" s="45"/>
      <c r="M18" s="45"/>
      <c r="N18" s="44"/>
    </row>
    <row r="19" spans="4:14" ht="21.75" customHeight="1">
      <c r="D19" s="12"/>
      <c r="H19" s="40" t="s">
        <v>22</v>
      </c>
      <c r="I19" s="40"/>
      <c r="J19" s="40"/>
      <c r="K19" s="40"/>
      <c r="L19" s="40"/>
      <c r="M19" s="40"/>
      <c r="N19" s="40"/>
    </row>
    <row r="20" spans="8:14" ht="21.75" customHeight="1">
      <c r="H20" s="39" t="s">
        <v>23</v>
      </c>
      <c r="I20" s="39"/>
      <c r="J20" s="39"/>
      <c r="K20" s="40"/>
      <c r="L20" s="40"/>
      <c r="M20" s="40"/>
      <c r="N20" s="40"/>
    </row>
  </sheetData>
  <sheetProtection/>
  <mergeCells count="18">
    <mergeCell ref="H18:N18"/>
    <mergeCell ref="H19:N19"/>
    <mergeCell ref="H20:N20"/>
    <mergeCell ref="A2:A3"/>
    <mergeCell ref="B2:B3"/>
    <mergeCell ref="C2:C3"/>
    <mergeCell ref="D2:D3"/>
    <mergeCell ref="E2:E3"/>
    <mergeCell ref="F2:F3"/>
    <mergeCell ref="G2:G3"/>
    <mergeCell ref="A1:O1"/>
    <mergeCell ref="H2:J2"/>
    <mergeCell ref="K2:M2"/>
    <mergeCell ref="A13:B13"/>
    <mergeCell ref="A14:O14"/>
    <mergeCell ref="H17:N17"/>
    <mergeCell ref="N2:N3"/>
    <mergeCell ref="O2:O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2017-04-10T07:48:39Z</cp:lastPrinted>
  <dcterms:created xsi:type="dcterms:W3CDTF">2016-10-10T07:28:59Z</dcterms:created>
  <dcterms:modified xsi:type="dcterms:W3CDTF">2017-04-11T08:06:31Z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